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UMA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<sst xmlns="http://schemas.openxmlformats.org/spreadsheetml/2006/main" count="12" uniqueCount="10">
  <si>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abs.</t>
  </si>
  <si>
    <t>body</t>
  </si>
  <si>
    <t>VÁHA</t>
  </si>
  <si>
    <t>SUMA</t>
  </si>
  <si>
    <t>Nabídková cena (min. = nejvyšší počet bodů)</t>
  </si>
  <si>
    <t>nabídka č.1</t>
  </si>
  <si>
    <t>nabídka č.2</t>
  </si>
  <si>
    <t>nabídka č.3</t>
  </si>
  <si>
    <t>Vzdálenost servisního střediska (min. = nejvyšší počet bodů)</t>
  </si>
  <si>
    <t>Výběrové řízení - vozidlo pro Obecní policii Líbeznice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</si>
</sst>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165" fontId="2" fillId="24" borderId="0" xfId="0" applyNumberFormat="1" applyFont="1" applyFill="1" applyAlignment="1">
      <alignment/>
    </xf>
    <xf numFmtId="165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="200" zoomScaleNormal="200" zoomScalePageLayoutView="0" workbookViewId="0" topLeftCell="A1">
      <selection activeCell="E12" sqref="E12"/>
    </sheetView>
  </sheetViews>
  <sheetFormatPr defaultColWidth="9.140625" defaultRowHeight="15"/>
  <cols>
    <col min="1" max="1" width="20.7109375" style="0" customWidth="1"/>
    <col min="2" max="4" width="12.7109375" style="0" customWidth="1"/>
  </cols>
  <sheetData>
    <row r="1" ht="15">
      <c r="A1" s="4" t="s">
        <v>9</v>
      </c>
    </row>
    <row r="3" spans="2:5" ht="15">
      <c r="B3" s="11" t="s">
        <v>5</v>
      </c>
      <c r="C3" s="11" t="s">
        <v>6</v>
      </c>
      <c r="D3" s="11" t="s">
        <v>7</v>
      </c>
      <c r="E3" s="6" t="s">
        <v>2</v>
      </c>
    </row>
    <row r="4" spans="1:5" ht="15">
      <c r="A4" s="3" t="s">
        <v>4</v>
      </c>
      <c r="E4" s="4">
        <v>80</v>
      </c>
    </row>
    <row r="5" spans="1:5" ht="15">
      <c r="A5" s="5" t="s">
        <v>0</v>
      </c>
      <c r="B5" s="1">
        <v>300730</v>
      </c>
      <c r="C5" s="1">
        <v>302934</v>
      </c>
      <c r="D5" s="1">
        <v>306900</v>
      </c>
      <c r="E5" s="2"/>
    </row>
    <row r="6" spans="1:5" ht="15">
      <c r="A6" s="5" t="s">
        <v>1</v>
      </c>
      <c r="B6" s="10">
        <f>MIN($B5:$D5)/B5*10</f>
        <v>10</v>
      </c>
      <c r="C6" s="10">
        <f>MIN($B5:$D5)/C5*10</f>
        <v>9.927244878422362</v>
      </c>
      <c r="D6" s="10">
        <f>MIN($B5:$D5)/D5*10</f>
        <v>9.798957315086348</v>
      </c>
      <c r="E6" s="2"/>
    </row>
    <row r="7" spans="2:4" ht="15">
      <c r="B7" s="1"/>
      <c r="C7" s="1"/>
      <c r="D7" s="1"/>
    </row>
    <row r="9" spans="1:5" s="7" customFormat="1" ht="15">
      <c r="A9" s="3" t="s">
        <v>8</v>
      </c>
      <c r="B9"/>
      <c r="C9"/>
      <c r="D9"/>
      <c r="E9" s="4">
        <v>20</v>
      </c>
    </row>
    <row r="10" spans="1:4" ht="15">
      <c r="A10" s="5" t="s">
        <v>0</v>
      </c>
      <c r="B10">
        <v>14</v>
      </c>
      <c r="C10">
        <v>31</v>
      </c>
      <c r="D10">
        <v>7.6</v>
      </c>
    </row>
    <row r="11" spans="1:4" ht="15">
      <c r="A11" s="5" t="s">
        <v>1</v>
      </c>
      <c r="B11" s="10">
        <f>MIN($B10:$D10)/B10*10</f>
        <v>5.428571428571428</v>
      </c>
      <c r="C11" s="10">
        <f>MIN($B10:$D10)/C10*10</f>
        <v>2.4516129032258065</v>
      </c>
      <c r="D11" s="10">
        <f>MIN($B10:$D10)/D10*10</f>
        <v>10</v>
      </c>
    </row>
    <row r="14" spans="1:5" ht="15">
      <c r="A14" s="8" t="s">
        <v>3</v>
      </c>
      <c r="B14" s="9">
        <f>B6*$E4/100+B11*$E9/100</f>
        <v>9.085714285714285</v>
      </c>
      <c r="C14" s="9">
        <f>C6*$E4/100+C11*$E9/100</f>
        <v>8.432118483383052</v>
      </c>
      <c r="D14" s="9">
        <f>D6*$E4/100+D11*$E9/100</f>
        <v>9.839165852069078</v>
      </c>
      <c r="E14" s="7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Kupka</cp:lastModifiedBy>
  <dcterms:created xsi:type="dcterms:W3CDTF">2013-01-30T13:02:06Z</dcterms:created>
  <dcterms:modified xsi:type="dcterms:W3CDTF">2013-01-30T13:20:54Z</dcterms:modified>
  <cp:category/>
  <cp:version/>
  <cp:contentType/>
  <cp:contentStatus/>
</cp:coreProperties>
</file>